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<sst xmlns="http://schemas.openxmlformats.org/spreadsheetml/2006/main" count="30" uniqueCount="26">
  <si>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SPEED</t>
  </si>
  <si>
    <t>SQUAT IN CONFINED WATERS</t>
  </si>
  <si>
    <t>meters</t>
  </si>
  <si>
    <t>SQUAT IN OPEN WATERS</t>
  </si>
  <si>
    <t>FACTOR IN GETTING UNDER KEEL CLEARANCE</t>
  </si>
  <si>
    <t>BLOCK COEFFICIENT</t>
  </si>
  <si>
    <t>Block Coefficient - can be acquired from vessel's Hydrostatic Properties</t>
  </si>
  <si>
    <t>Speed  - is the present actual speed from which the vessel is steaming.</t>
  </si>
  <si>
    <t>SAFEST (HARBOUR/SEA)</t>
  </si>
  <si>
    <t>PILOTAGE CONDITION</t>
  </si>
  <si>
    <t>MAXIMUM SQUAT</t>
  </si>
  <si>
    <t>SAFEST  SQUAT</t>
  </si>
  <si>
    <t>FACTOR</t>
  </si>
  <si>
    <t xml:space="preserve">  80  = for vsl cb 0.50-0.60</t>
  </si>
  <si>
    <t xml:space="preserve">  70  = for vsl cb 0.61-0.69</t>
  </si>
  <si>
    <t xml:space="preserve">  65  = for vsl cb 0.70-0.76</t>
  </si>
  <si>
    <t xml:space="preserve">  55  = for vsl cb 0.77-0.82</t>
  </si>
  <si>
    <t xml:space="preserve">  50  = for vsl cb 0.83-0.86</t>
  </si>
  <si>
    <t>factor</t>
  </si>
  <si>
    <t>confined water</t>
  </si>
  <si>
    <t>open water</t>
  </si>
  <si>
    <t>Fb = W/B</t>
  </si>
  <si>
    <t>where W = width of channel</t>
  </si>
  <si>
    <t xml:space="preserve">             B = breadth of ship</t>
  </si>
  <si>
    <t>Open water = if Fb*B &lt; W</t>
  </si>
  <si>
    <t>Confined W = if Fb*B &gt; 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</si>
</sst>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2" fontId="0" fillId="35" borderId="0" xfId="0" applyNumberFormat="1" applyFill="1" applyBorder="1" applyAlignment="1">
      <alignment horizontal="center" vertical="center" wrapText="1"/>
    </xf>
    <xf numFmtId="2" fontId="0" fillId="35" borderId="25" xfId="0" applyNumberForma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2" width="9.140625" style="1" customWidth="1"/>
    <col min="3" max="3" width="7.421875" style="1" customWidth="1"/>
    <col min="4" max="4" width="7.8515625" style="1" customWidth="1"/>
    <col min="5" max="5" width="10.8515625" style="1" customWidth="1"/>
    <col min="6" max="6" width="22.421875" style="1" customWidth="1"/>
    <col min="7" max="16384" width="9.140625" style="1" customWidth="1"/>
  </cols>
  <sheetData>
    <row r="1" spans="1:8" ht="12.75">
      <c r="A1" s="28" t="s">
        <v>4</v>
      </c>
      <c r="B1" s="29"/>
      <c r="C1" s="29"/>
      <c r="D1" s="29"/>
      <c r="E1" s="29"/>
      <c r="F1" s="29"/>
      <c r="G1" s="29"/>
      <c r="H1" s="30"/>
    </row>
    <row r="2" spans="1:8" ht="12.75">
      <c r="A2" s="31"/>
      <c r="B2" s="32"/>
      <c r="C2" s="32"/>
      <c r="D2" s="32"/>
      <c r="E2" s="32"/>
      <c r="F2" s="32"/>
      <c r="G2" s="32"/>
      <c r="H2" s="33"/>
    </row>
    <row r="3" spans="1:9" ht="12.75">
      <c r="A3" s="2"/>
      <c r="B3" s="3"/>
      <c r="C3" s="3"/>
      <c r="D3" s="3"/>
      <c r="E3" s="3"/>
      <c r="F3" s="3"/>
      <c r="G3" s="3"/>
      <c r="H3" s="4"/>
      <c r="I3" s="10" t="s">
        <v>18</v>
      </c>
    </row>
    <row r="4" spans="1:9" ht="12.75">
      <c r="A4" s="2"/>
      <c r="B4" s="3"/>
      <c r="C4" s="3"/>
      <c r="D4" s="3"/>
      <c r="E4" s="3"/>
      <c r="F4" s="3"/>
      <c r="G4" s="3"/>
      <c r="H4" s="4"/>
      <c r="I4" s="1" t="s">
        <v>13</v>
      </c>
    </row>
    <row r="5" spans="1:9" ht="12.75">
      <c r="A5" s="2"/>
      <c r="B5" s="3"/>
      <c r="C5" s="3"/>
      <c r="D5" s="3"/>
      <c r="E5" s="3"/>
      <c r="F5" s="3"/>
      <c r="G5" s="3"/>
      <c r="H5" s="4"/>
      <c r="I5" s="1" t="s">
        <v>14</v>
      </c>
    </row>
    <row r="6" spans="1:9" ht="12.75">
      <c r="A6" s="2"/>
      <c r="B6" s="3"/>
      <c r="C6" s="5" t="s">
        <v>5</v>
      </c>
      <c r="D6" s="5"/>
      <c r="E6" s="6" t="s">
        <v>0</v>
      </c>
      <c r="F6" s="6" t="s">
        <v>1</v>
      </c>
      <c r="G6" s="3"/>
      <c r="H6" s="4"/>
      <c r="I6" s="1" t="s">
        <v>15</v>
      </c>
    </row>
    <row r="7" spans="1:9" ht="12.75">
      <c r="A7" s="14" t="s">
        <v>19</v>
      </c>
      <c r="B7" s="15"/>
      <c r="C7" s="34">
        <v>0.85</v>
      </c>
      <c r="D7" s="35"/>
      <c r="E7" s="36">
        <v>12</v>
      </c>
      <c r="F7" s="17">
        <f>2*((E7^2*C7)/100)</f>
        <v>2.448</v>
      </c>
      <c r="G7" s="13" t="s">
        <v>2</v>
      </c>
      <c r="H7" s="4"/>
      <c r="I7" s="1" t="s">
        <v>16</v>
      </c>
    </row>
    <row r="8" spans="1:9" ht="12.75">
      <c r="A8" s="14"/>
      <c r="B8" s="15"/>
      <c r="C8" s="34"/>
      <c r="D8" s="35"/>
      <c r="E8" s="36"/>
      <c r="F8" s="17"/>
      <c r="G8" s="13"/>
      <c r="H8" s="4"/>
      <c r="I8" s="1" t="s">
        <v>17</v>
      </c>
    </row>
    <row r="9" spans="1:8" ht="24.75" customHeight="1" thickBot="1">
      <c r="A9" s="2"/>
      <c r="B9" s="3"/>
      <c r="C9" s="3"/>
      <c r="D9" s="3"/>
      <c r="E9" s="3"/>
      <c r="F9" s="3"/>
      <c r="G9" s="3"/>
      <c r="H9" s="4"/>
    </row>
    <row r="10" spans="1:8" ht="12.75">
      <c r="A10" s="18" t="s">
        <v>8</v>
      </c>
      <c r="B10" s="19"/>
      <c r="C10" s="22">
        <v>1</v>
      </c>
      <c r="D10" s="23"/>
      <c r="E10" s="23">
        <v>13</v>
      </c>
      <c r="F10" s="26">
        <f>C10*(E10^2/G11)</f>
        <v>3.38</v>
      </c>
      <c r="G10" s="37" t="s">
        <v>12</v>
      </c>
      <c r="H10" s="38"/>
    </row>
    <row r="11" spans="1:8" ht="13.5" thickBot="1">
      <c r="A11" s="20" t="s">
        <v>9</v>
      </c>
      <c r="B11" s="21"/>
      <c r="C11" s="24"/>
      <c r="D11" s="25"/>
      <c r="E11" s="25"/>
      <c r="F11" s="27"/>
      <c r="G11" s="39">
        <v>50</v>
      </c>
      <c r="H11" s="40"/>
    </row>
    <row r="12" spans="1:8" ht="12.75">
      <c r="A12" s="2"/>
      <c r="B12" s="3"/>
      <c r="C12" s="16" t="s">
        <v>10</v>
      </c>
      <c r="D12" s="16"/>
      <c r="E12" s="6" t="s">
        <v>0</v>
      </c>
      <c r="F12" s="11" t="s">
        <v>11</v>
      </c>
      <c r="G12" s="3"/>
      <c r="H12" s="4"/>
    </row>
    <row r="13" spans="1:9" ht="15.75" customHeight="1">
      <c r="A13" s="2"/>
      <c r="B13" s="3"/>
      <c r="C13" s="3"/>
      <c r="D13" s="3"/>
      <c r="E13" s="3"/>
      <c r="F13" s="3"/>
      <c r="G13" s="3"/>
      <c r="H13" s="4"/>
      <c r="I13" s="1" t="s">
        <v>21</v>
      </c>
    </row>
    <row r="14" spans="1:9" ht="12.75">
      <c r="A14" s="2"/>
      <c r="B14" s="3"/>
      <c r="C14" s="5" t="s">
        <v>5</v>
      </c>
      <c r="D14" s="5"/>
      <c r="E14" s="6" t="s">
        <v>0</v>
      </c>
      <c r="F14" s="6" t="s">
        <v>3</v>
      </c>
      <c r="G14" s="3"/>
      <c r="H14" s="4"/>
      <c r="I14" s="12" t="s">
        <v>22</v>
      </c>
    </row>
    <row r="15" spans="1:9" ht="12.75">
      <c r="A15" s="14" t="s">
        <v>20</v>
      </c>
      <c r="B15" s="15"/>
      <c r="C15" s="34">
        <v>0.75</v>
      </c>
      <c r="D15" s="35"/>
      <c r="E15" s="36">
        <v>12.5</v>
      </c>
      <c r="F15" s="17">
        <f>(E15^2*C15)/100</f>
        <v>1.171875</v>
      </c>
      <c r="G15" s="13" t="s">
        <v>2</v>
      </c>
      <c r="H15" s="4"/>
      <c r="I15" s="12" t="s">
        <v>23</v>
      </c>
    </row>
    <row r="16" spans="1:9" ht="12.75">
      <c r="A16" s="14"/>
      <c r="B16" s="15"/>
      <c r="C16" s="34"/>
      <c r="D16" s="35"/>
      <c r="E16" s="36"/>
      <c r="F16" s="17"/>
      <c r="G16" s="13"/>
      <c r="H16" s="4"/>
      <c r="I16" s="12"/>
    </row>
    <row r="17" spans="1:9" ht="12.75">
      <c r="A17" s="2"/>
      <c r="B17" s="3"/>
      <c r="C17" s="3"/>
      <c r="D17" s="3"/>
      <c r="E17" s="3"/>
      <c r="F17" s="3"/>
      <c r="G17" s="3"/>
      <c r="H17" s="4"/>
      <c r="I17" s="1" t="s">
        <v>24</v>
      </c>
    </row>
    <row r="18" spans="1:9" ht="12.75">
      <c r="A18" s="2"/>
      <c r="B18" s="3"/>
      <c r="C18" s="3"/>
      <c r="D18" s="3"/>
      <c r="E18" s="3"/>
      <c r="F18" s="3"/>
      <c r="G18" s="3"/>
      <c r="H18" s="4"/>
      <c r="I18" s="1" t="s">
        <v>25</v>
      </c>
    </row>
    <row r="19" spans="1:8" ht="12.75">
      <c r="A19" s="2"/>
      <c r="B19" s="3" t="s">
        <v>7</v>
      </c>
      <c r="C19" s="3"/>
      <c r="D19" s="3"/>
      <c r="E19" s="3"/>
      <c r="F19" s="3"/>
      <c r="G19" s="3"/>
      <c r="H19" s="4"/>
    </row>
    <row r="20" spans="1:8" ht="12.75">
      <c r="A20" s="2"/>
      <c r="B20" s="3" t="s">
        <v>6</v>
      </c>
      <c r="C20" s="3"/>
      <c r="D20" s="3"/>
      <c r="E20" s="3"/>
      <c r="F20" s="3"/>
      <c r="G20" s="3"/>
      <c r="H20" s="4"/>
    </row>
    <row r="21" spans="1:8" ht="9.75" customHeight="1" thickBot="1">
      <c r="A21" s="7"/>
      <c r="B21" s="8"/>
      <c r="C21" s="8"/>
      <c r="D21" s="8"/>
      <c r="E21" s="8"/>
      <c r="F21" s="8"/>
      <c r="G21" s="8"/>
      <c r="H21" s="9"/>
    </row>
  </sheetData>
  <sheetProtection/>
  <mergeCells count="19">
    <mergeCell ref="A15:B16"/>
    <mergeCell ref="A1:H2"/>
    <mergeCell ref="C15:D16"/>
    <mergeCell ref="E15:E16"/>
    <mergeCell ref="F15:F16"/>
    <mergeCell ref="G15:G16"/>
    <mergeCell ref="C7:D8"/>
    <mergeCell ref="E7:E8"/>
    <mergeCell ref="G10:H10"/>
    <mergeCell ref="G11:H11"/>
    <mergeCell ref="G7:G8"/>
    <mergeCell ref="A7:B8"/>
    <mergeCell ref="C12:D12"/>
    <mergeCell ref="F7:F8"/>
    <mergeCell ref="A10:B10"/>
    <mergeCell ref="A11:B11"/>
    <mergeCell ref="C10:D11"/>
    <mergeCell ref="E10:E11"/>
    <mergeCell ref="F10:F1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VTAS,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SQUAT-UKC</dc:title>
  <dc:subject/>
  <dc:creator>CAPT. REYNALDO I. VALEROS JR.</dc:creator>
  <cp:keywords/>
  <dc:description/>
  <cp:lastModifiedBy>acer</cp:lastModifiedBy>
  <dcterms:created xsi:type="dcterms:W3CDTF">2001-05-05T22:20:41Z</dcterms:created>
  <dcterms:modified xsi:type="dcterms:W3CDTF">2012-11-09T03:22:01Z</dcterms:modified>
  <cp:category/>
  <cp:version/>
  <cp:contentType/>
  <cp:contentStatus/>
</cp:coreProperties>
</file>